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ER-D Govt Bids\"/>
    </mc:Choice>
  </mc:AlternateContent>
  <xr:revisionPtr revIDLastSave="0" documentId="13_ncr:1_{742C4C16-8183-4055-83A5-4BD069D0AA0F}" xr6:coauthVersionLast="47" xr6:coauthVersionMax="47" xr10:uidLastSave="{00000000-0000-0000-0000-000000000000}"/>
  <bookViews>
    <workbookView xWindow="6800" yWindow="1610" windowWidth="24960" windowHeight="11310" xr2:uid="{1986DA1C-14B1-49F4-92F4-73AA8F0818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  <c r="H4" i="1"/>
  <c r="G10" i="1"/>
  <c r="G9" i="1"/>
  <c r="G8" i="1"/>
  <c r="G7" i="1"/>
  <c r="G6" i="1"/>
  <c r="G4" i="1"/>
  <c r="H11" i="1" l="1"/>
</calcChain>
</file>

<file path=xl/sharedStrings.xml><?xml version="1.0" encoding="utf-8"?>
<sst xmlns="http://schemas.openxmlformats.org/spreadsheetml/2006/main" count="42" uniqueCount="34">
  <si>
    <t>1 case</t>
  </si>
  <si>
    <t>4 cases</t>
  </si>
  <si>
    <t>3 cases</t>
  </si>
  <si>
    <t>2 cases</t>
  </si>
  <si>
    <t>3 cases + 4 bks</t>
  </si>
  <si>
    <t>4 cases + 4 bks</t>
  </si>
  <si>
    <t>~650 lbs</t>
  </si>
  <si>
    <t>19 cartons wrapped on pallet</t>
  </si>
  <si>
    <t>Fort Carson</t>
  </si>
  <si>
    <t>Bids Due: 6/9/23</t>
  </si>
  <si>
    <t>ISBN</t>
  </si>
  <si>
    <t>Title</t>
  </si>
  <si>
    <t>Author</t>
  </si>
  <si>
    <t>Cartons</t>
  </si>
  <si>
    <t>Bidder Cost</t>
  </si>
  <si>
    <t>¡Atrapa la estrella!</t>
  </si>
  <si>
    <t>Brenda Ehrmantraut</t>
  </si>
  <si>
    <t>Format</t>
  </si>
  <si>
    <t>Deployment Journal for Spouses (3rd Ed)</t>
  </si>
  <si>
    <t>Rachel Robertson</t>
  </si>
  <si>
    <t>Deployment Journal for Kids (2nd Ed)</t>
  </si>
  <si>
    <t>Wire-o</t>
  </si>
  <si>
    <t>Hardcover</t>
  </si>
  <si>
    <t>Paperback</t>
  </si>
  <si>
    <t>Military Spouse Journey</t>
  </si>
  <si>
    <t>Kathie Hightower and Holly Scherer</t>
  </si>
  <si>
    <t>My Dad's Deployment: A deployment and reunion activity book for young children</t>
  </si>
  <si>
    <t>Julie LaBelle, illustrated by Christina Rodriguez</t>
  </si>
  <si>
    <t>My Mom's Deployment: A deployment and reunion activity book for young children</t>
  </si>
  <si>
    <t>Night Catch</t>
  </si>
  <si>
    <t>Bid Qty</t>
  </si>
  <si>
    <t>Retail</t>
  </si>
  <si>
    <t>You will pick up at commercial dock 55413 or provide commercial dock address (no liftgate) with order for pass-thru prepaid freight.</t>
  </si>
  <si>
    <t>Freight to Bidder: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</si>
</sst>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798F-B53E-4D1D-8349-26354078C9D7}">
  <dimension ref="A1:H14"/>
  <sheetViews>
    <sheetView tabSelected="1" workbookViewId="0">
      <selection activeCell="F17" sqref="F17"/>
    </sheetView>
  </sheetViews>
  <sheetFormatPr defaultRowHeight="14.5" x14ac:dyDescent="0.35"/>
  <cols>
    <col min="1" max="1" width="15.08984375" style="4" customWidth="1"/>
    <col min="2" max="2" width="34.6328125" customWidth="1"/>
    <col min="3" max="3" width="20.1796875" customWidth="1"/>
    <col min="4" max="4" width="10.1796875" customWidth="1"/>
    <col min="5" max="5" width="6.90625" customWidth="1"/>
    <col min="6" max="6" width="12.90625" customWidth="1"/>
    <col min="7" max="7" width="7.36328125" style="1" customWidth="1"/>
    <col min="8" max="8" width="10" style="1" bestFit="1" customWidth="1"/>
  </cols>
  <sheetData>
    <row r="1" spans="1:8" x14ac:dyDescent="0.35">
      <c r="A1" s="4" t="s">
        <v>8</v>
      </c>
      <c r="C1" t="s">
        <v>9</v>
      </c>
    </row>
    <row r="3" spans="1:8" x14ac:dyDescent="0.35">
      <c r="A3" s="5" t="s">
        <v>10</v>
      </c>
      <c r="B3" s="3" t="s">
        <v>11</v>
      </c>
      <c r="C3" s="3" t="s">
        <v>12</v>
      </c>
      <c r="D3" s="3" t="s">
        <v>17</v>
      </c>
      <c r="E3" s="3" t="s">
        <v>30</v>
      </c>
      <c r="F3" s="3" t="s">
        <v>13</v>
      </c>
      <c r="G3" s="2" t="s">
        <v>31</v>
      </c>
      <c r="H3" s="2" t="s">
        <v>14</v>
      </c>
    </row>
    <row r="4" spans="1:8" x14ac:dyDescent="0.35">
      <c r="A4" s="7">
        <v>9781934617601</v>
      </c>
      <c r="B4" s="8" t="s">
        <v>15</v>
      </c>
      <c r="C4" s="8" t="s">
        <v>16</v>
      </c>
      <c r="D4" s="8" t="s">
        <v>23</v>
      </c>
      <c r="E4" s="8">
        <v>100</v>
      </c>
      <c r="F4" s="8" t="s">
        <v>0</v>
      </c>
      <c r="G4" s="9">
        <f>9.95*100</f>
        <v>994.99999999999989</v>
      </c>
      <c r="H4" s="9">
        <f>G4*(1-20%)</f>
        <v>796</v>
      </c>
    </row>
    <row r="5" spans="1:8" x14ac:dyDescent="0.35">
      <c r="A5" s="7">
        <v>9781934617465</v>
      </c>
      <c r="B5" s="8" t="s">
        <v>18</v>
      </c>
      <c r="C5" s="8" t="s">
        <v>19</v>
      </c>
      <c r="D5" s="8" t="s">
        <v>22</v>
      </c>
      <c r="E5" s="8">
        <v>100</v>
      </c>
      <c r="F5" s="8" t="s">
        <v>5</v>
      </c>
      <c r="G5" s="9">
        <v>2195</v>
      </c>
      <c r="H5" s="9">
        <f>G5*(1-20%)</f>
        <v>1756</v>
      </c>
    </row>
    <row r="6" spans="1:8" x14ac:dyDescent="0.35">
      <c r="A6" s="7">
        <v>9781934617571</v>
      </c>
      <c r="B6" s="8" t="s">
        <v>20</v>
      </c>
      <c r="C6" s="8" t="s">
        <v>19</v>
      </c>
      <c r="D6" s="8" t="s">
        <v>21</v>
      </c>
      <c r="E6" s="8">
        <v>200</v>
      </c>
      <c r="F6" s="8" t="s">
        <v>1</v>
      </c>
      <c r="G6" s="9">
        <f>15.95*200</f>
        <v>3190</v>
      </c>
      <c r="H6" s="9">
        <f>G6*(1-20%)</f>
        <v>2552</v>
      </c>
    </row>
    <row r="7" spans="1:8" x14ac:dyDescent="0.35">
      <c r="A7" s="7">
        <v>9781934617175</v>
      </c>
      <c r="B7" s="8" t="s">
        <v>24</v>
      </c>
      <c r="C7" s="8" t="s">
        <v>25</v>
      </c>
      <c r="D7" s="8" t="s">
        <v>23</v>
      </c>
      <c r="E7" s="8">
        <v>100</v>
      </c>
      <c r="F7" s="8" t="s">
        <v>4</v>
      </c>
      <c r="G7" s="9">
        <f>16.95*100</f>
        <v>1695</v>
      </c>
      <c r="H7" s="9">
        <f>G7*(1-20%)</f>
        <v>1356</v>
      </c>
    </row>
    <row r="8" spans="1:8" x14ac:dyDescent="0.35">
      <c r="A8" s="7">
        <v>9781934617076</v>
      </c>
      <c r="B8" s="8" t="s">
        <v>26</v>
      </c>
      <c r="C8" s="8" t="s">
        <v>27</v>
      </c>
      <c r="D8" s="8" t="s">
        <v>23</v>
      </c>
      <c r="E8" s="8">
        <v>150</v>
      </c>
      <c r="F8" s="8" t="s">
        <v>2</v>
      </c>
      <c r="G8" s="9">
        <f>E8*9.95</f>
        <v>1492.5</v>
      </c>
      <c r="H8" s="9">
        <f>G8*(1-20%)</f>
        <v>1194</v>
      </c>
    </row>
    <row r="9" spans="1:8" x14ac:dyDescent="0.35">
      <c r="A9" s="7">
        <v>9781934617083</v>
      </c>
      <c r="B9" s="8" t="s">
        <v>28</v>
      </c>
      <c r="C9" s="8" t="s">
        <v>27</v>
      </c>
      <c r="D9" s="8" t="s">
        <v>23</v>
      </c>
      <c r="E9" s="8">
        <v>50</v>
      </c>
      <c r="F9" s="8" t="s">
        <v>0</v>
      </c>
      <c r="G9" s="9">
        <f>E9*9.95</f>
        <v>497.49999999999994</v>
      </c>
      <c r="H9" s="9">
        <f>G9*(1-20%)</f>
        <v>398</v>
      </c>
    </row>
    <row r="10" spans="1:8" x14ac:dyDescent="0.35">
      <c r="A10" s="7">
        <v>9781934617281</v>
      </c>
      <c r="B10" s="8" t="s">
        <v>29</v>
      </c>
      <c r="C10" s="8" t="s">
        <v>16</v>
      </c>
      <c r="D10" s="8" t="s">
        <v>23</v>
      </c>
      <c r="E10" s="8">
        <v>200</v>
      </c>
      <c r="F10" s="8" t="s">
        <v>3</v>
      </c>
      <c r="G10" s="9">
        <f>E10*9.95</f>
        <v>1989.9999999999998</v>
      </c>
      <c r="H10" s="9">
        <f>G10*(1-20%)</f>
        <v>1592</v>
      </c>
    </row>
    <row r="11" spans="1:8" x14ac:dyDescent="0.35">
      <c r="H11" s="2">
        <f>SUM(H4:H10)</f>
        <v>9644</v>
      </c>
    </row>
    <row r="12" spans="1:8" x14ac:dyDescent="0.35">
      <c r="A12" s="6" t="s">
        <v>33</v>
      </c>
      <c r="B12" t="s">
        <v>7</v>
      </c>
    </row>
    <row r="13" spans="1:8" x14ac:dyDescent="0.35">
      <c r="B13" t="s">
        <v>6</v>
      </c>
    </row>
    <row r="14" spans="1:8" x14ac:dyDescent="0.35">
      <c r="B14" t="s">
        <v>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</dc:creator>
  <cp:lastModifiedBy>ER</cp:lastModifiedBy>
  <dcterms:created xsi:type="dcterms:W3CDTF">2023-05-31T15:10:17Z</dcterms:created>
  <dcterms:modified xsi:type="dcterms:W3CDTF">2023-06-01T12:56:20Z</dcterms:modified>
</cp:coreProperties>
</file>